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no/Documents/setupm/To Publish/FO Formats and Docs/"/>
    </mc:Choice>
  </mc:AlternateContent>
  <xr:revisionPtr revIDLastSave="0" documentId="13_ncr:1_{E9685621-A5F9-494A-994B-A7C6D903B0C3}" xr6:coauthVersionLast="36" xr6:coauthVersionMax="36" xr10:uidLastSave="{00000000-0000-0000-0000-000000000000}"/>
  <bookViews>
    <workbookView xWindow="20" yWindow="480" windowWidth="38400" windowHeight="19460" xr2:uid="{63291073-A007-A047-946F-F254F2CB4CED}"/>
  </bookViews>
  <sheets>
    <sheet name="Sheet1" sheetId="1" r:id="rId1"/>
  </sheets>
  <definedNames>
    <definedName name="_xlnm.Print_Area" localSheetId="0">Sheet1!$A$1:$N$34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A2" i="1" l="1"/>
</calcChain>
</file>

<file path=xl/sharedStrings.xml><?xml version="1.0" encoding="utf-8"?>
<sst xmlns="http://schemas.openxmlformats.org/spreadsheetml/2006/main" count="92" uniqueCount="62">
  <si>
    <t>Weather Forecast</t>
  </si>
  <si>
    <t>Monthly Figures</t>
  </si>
  <si>
    <t>Daily Figures</t>
  </si>
  <si>
    <t>History &amp; Forecast</t>
  </si>
  <si>
    <t>Budget</t>
  </si>
  <si>
    <t>Forecast</t>
  </si>
  <si>
    <t>To Date</t>
  </si>
  <si>
    <t>Occ. Yesterday</t>
  </si>
  <si>
    <t>ARR Yesterday</t>
  </si>
  <si>
    <t>Occ. Today</t>
  </si>
  <si>
    <t>ARR Today</t>
  </si>
  <si>
    <t>Occupied Rooms</t>
  </si>
  <si>
    <t>Stayovers</t>
  </si>
  <si>
    <t>Arrivals</t>
  </si>
  <si>
    <t>Departures</t>
  </si>
  <si>
    <t>Group Arrivals</t>
  </si>
  <si>
    <t>Group Departures</t>
  </si>
  <si>
    <t>Rooms to Sell</t>
  </si>
  <si>
    <t>OOO Rooms</t>
  </si>
  <si>
    <t>Date</t>
  </si>
  <si>
    <t>Day</t>
  </si>
  <si>
    <t>Arr</t>
  </si>
  <si>
    <t>Dep</t>
  </si>
  <si>
    <t>ADR</t>
  </si>
  <si>
    <t>Occ</t>
  </si>
  <si>
    <t>High</t>
  </si>
  <si>
    <t>Low</t>
  </si>
  <si>
    <t>Sunrise</t>
  </si>
  <si>
    <t>Sunset</t>
  </si>
  <si>
    <t>Tomorrow</t>
  </si>
  <si>
    <t>Front office Staff Daily Briefing Sheet / Briefing Register - Setupmyhotel.com</t>
  </si>
  <si>
    <t>Duty Manager</t>
  </si>
  <si>
    <t>0630 - 1500</t>
  </si>
  <si>
    <t>1430 - 2300</t>
  </si>
  <si>
    <t>2230 - 0700</t>
  </si>
  <si>
    <t>Room</t>
  </si>
  <si>
    <t>Status</t>
  </si>
  <si>
    <t>Guest Name</t>
  </si>
  <si>
    <t>Company/Agent</t>
  </si>
  <si>
    <t>ETA</t>
  </si>
  <si>
    <t>Stays</t>
  </si>
  <si>
    <t>Special Notes or Incidents</t>
  </si>
  <si>
    <t>Best Rest For Today</t>
  </si>
  <si>
    <t>Mr. Bond</t>
  </si>
  <si>
    <t>Mr. Arnold</t>
  </si>
  <si>
    <t>Mr. James</t>
  </si>
  <si>
    <t>Note 1:</t>
  </si>
  <si>
    <t>Note 2:</t>
  </si>
  <si>
    <t>Note 3:</t>
  </si>
  <si>
    <t>Note 4:</t>
  </si>
  <si>
    <r>
      <rPr>
        <b/>
        <sz val="8"/>
        <color theme="1"/>
        <rFont val="Calibri"/>
        <family val="2"/>
        <scheme val="minor"/>
      </rPr>
      <t>Note:</t>
    </r>
    <r>
      <rPr>
        <sz val="8"/>
        <color theme="1"/>
        <rFont val="Calibri"/>
        <family val="2"/>
        <scheme val="minor"/>
      </rPr>
      <t xml:space="preserve"> You are not authorized to upload this format to any online  / offiline medium without the permission of setupmyhotel.com ©						</t>
    </r>
  </si>
  <si>
    <t>VIP Movements Today</t>
  </si>
  <si>
    <t>VIP Movements Tomorrow</t>
  </si>
  <si>
    <t>Meet &amp; Greet</t>
  </si>
  <si>
    <t>Stats</t>
  </si>
  <si>
    <t>Company/ Agnet</t>
  </si>
  <si>
    <t>Meet and Greet</t>
  </si>
  <si>
    <t>1EXE</t>
  </si>
  <si>
    <t>2EXE</t>
  </si>
  <si>
    <t>2DLX</t>
  </si>
  <si>
    <t>1DLX</t>
  </si>
  <si>
    <t>Ms. 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</si>
</sst>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 applyAlignment="1"/>
    <xf numFmtId="0" fontId="2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4" fontId="3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6" xfId="0" applyFont="1" applyBorder="1" applyAlignment="1"/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118408</xdr:colOff>
      <xdr:row>16</xdr:row>
      <xdr:rowOff>59391</xdr:rowOff>
    </xdr:from>
    <xdr:ext cx="7330212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FB2C07F-201C-604E-95BB-8E1BBDCE4C4A}"/>
            </a:ext>
          </a:extLst>
        </xdr:cNvPr>
        <xdr:cNvSpPr/>
      </xdr:nvSpPr>
      <xdr:spPr>
        <a:xfrm rot="19666267">
          <a:off x="715308" y="3196291"/>
          <a:ext cx="733021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www.setupmyhotel.com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7E-B886-BC48-AFCE-C41EDD9FF3C1}">
  <dimension ref="A1:N34"/>
  <sheetViews>
    <sheetView showGridLines="0" tabSelected="1" view="pageBreakPreview" zoomScaleNormal="100" zoomScaleSheetLayoutView="100" workbookViewId="0">
      <selection activeCell="Q36" sqref="Q36"/>
    </sheetView>
  </sheetViews>
  <sheetFormatPr baseColWidth="10" defaultRowHeight="16" x14ac:dyDescent="0.2"/>
  <cols>
    <col min="1" max="1" width="7.83203125" customWidth="1"/>
    <col min="2" max="2" width="8" customWidth="1"/>
    <col min="3" max="3" width="16" customWidth="1"/>
    <col min="4" max="4" width="9.6640625" customWidth="1"/>
    <col min="5" max="5" width="6.33203125" style="11" customWidth="1"/>
    <col min="6" max="6" width="6.1640625" customWidth="1"/>
    <col min="7" max="7" width="11.6640625" customWidth="1"/>
    <col min="8" max="8" width="8.5" customWidth="1"/>
    <col min="9" max="9" width="7" style="12" customWidth="1"/>
    <col min="11" max="11" width="10.6640625" customWidth="1"/>
    <col min="12" max="12" width="7.6640625" customWidth="1"/>
    <col min="13" max="13" width="6.6640625" customWidth="1"/>
  </cols>
  <sheetData>
    <row r="1" spans="1:14" ht="19" x14ac:dyDescent="0.2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ht="19" x14ac:dyDescent="0.25">
      <c r="A2" s="41">
        <f ca="1">NOW()</f>
        <v>43422.941060763886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x14ac:dyDescent="0.2">
      <c r="A3" s="44" t="s">
        <v>0</v>
      </c>
      <c r="B3" s="45"/>
      <c r="C3" s="45"/>
      <c r="D3" s="45" t="s">
        <v>1</v>
      </c>
      <c r="E3" s="45"/>
      <c r="F3" s="45"/>
      <c r="G3" s="45" t="s">
        <v>2</v>
      </c>
      <c r="H3" s="45"/>
      <c r="I3" s="45" t="s">
        <v>3</v>
      </c>
      <c r="J3" s="45"/>
      <c r="K3" s="45"/>
      <c r="L3" s="45"/>
      <c r="M3" s="45"/>
      <c r="N3" s="46"/>
    </row>
    <row r="4" spans="1:14" x14ac:dyDescent="0.2">
      <c r="A4" s="3" t="s">
        <v>25</v>
      </c>
      <c r="B4" s="2"/>
      <c r="C4" s="2"/>
      <c r="D4" s="1" t="s">
        <v>4</v>
      </c>
      <c r="E4" s="10"/>
      <c r="F4" s="2"/>
      <c r="G4" s="1" t="s">
        <v>7</v>
      </c>
      <c r="H4" s="2"/>
      <c r="I4" s="14" t="s">
        <v>19</v>
      </c>
      <c r="J4" s="14" t="s">
        <v>20</v>
      </c>
      <c r="K4" s="14" t="s">
        <v>21</v>
      </c>
      <c r="L4" s="14" t="s">
        <v>22</v>
      </c>
      <c r="M4" s="14" t="s">
        <v>23</v>
      </c>
      <c r="N4" s="15" t="s">
        <v>24</v>
      </c>
    </row>
    <row r="5" spans="1:14" x14ac:dyDescent="0.2">
      <c r="A5" s="3" t="s">
        <v>26</v>
      </c>
      <c r="B5" s="2"/>
      <c r="C5" s="2"/>
      <c r="D5" s="1" t="s">
        <v>5</v>
      </c>
      <c r="E5" s="10"/>
      <c r="F5" s="2"/>
      <c r="G5" s="1" t="s">
        <v>8</v>
      </c>
      <c r="H5" s="2"/>
      <c r="I5" s="13">
        <f ca="1">NOW()</f>
        <v>43422.941060763886</v>
      </c>
      <c r="J5" s="8" t="str">
        <f ca="1">TEXT(I5,"ddd")</f>
        <v>Sun</v>
      </c>
      <c r="K5" s="2"/>
      <c r="L5" s="2"/>
      <c r="M5" s="2"/>
      <c r="N5" s="5"/>
    </row>
    <row r="6" spans="1:14" x14ac:dyDescent="0.2">
      <c r="A6" s="3" t="s">
        <v>27</v>
      </c>
      <c r="B6" s="2"/>
      <c r="C6" s="2"/>
      <c r="D6" s="1" t="s">
        <v>6</v>
      </c>
      <c r="E6" s="10"/>
      <c r="F6" s="2"/>
      <c r="G6" s="1" t="s">
        <v>9</v>
      </c>
      <c r="H6" s="2"/>
      <c r="I6" s="13">
        <f ca="1">NOW()+1</f>
        <v>43423.941060763886</v>
      </c>
      <c r="J6" s="8" t="str">
        <f t="shared" ref="J6:J15" ca="1" si="0">TEXT(I6,"ddd")</f>
        <v>Mon</v>
      </c>
      <c r="K6" s="2"/>
      <c r="L6" s="2"/>
      <c r="M6" s="2"/>
      <c r="N6" s="5"/>
    </row>
    <row r="7" spans="1:14" x14ac:dyDescent="0.2">
      <c r="A7" s="3" t="s">
        <v>28</v>
      </c>
      <c r="B7" s="2"/>
      <c r="C7" s="2"/>
      <c r="D7" s="27" t="s">
        <v>42</v>
      </c>
      <c r="E7" s="27"/>
      <c r="F7" s="27"/>
      <c r="G7" s="1" t="s">
        <v>10</v>
      </c>
      <c r="H7" s="2"/>
      <c r="I7" s="13">
        <f ca="1">NOW()+2</f>
        <v>43424.941060763886</v>
      </c>
      <c r="J7" s="8" t="str">
        <f t="shared" ca="1" si="0"/>
        <v>Tue</v>
      </c>
      <c r="K7" s="2"/>
      <c r="L7" s="2"/>
      <c r="M7" s="2"/>
      <c r="N7" s="5"/>
    </row>
    <row r="8" spans="1:14" x14ac:dyDescent="0.2">
      <c r="A8" s="26" t="s">
        <v>29</v>
      </c>
      <c r="B8" s="27"/>
      <c r="C8" s="27"/>
      <c r="D8" s="2" t="s">
        <v>57</v>
      </c>
      <c r="E8" s="24"/>
      <c r="F8" s="24"/>
      <c r="G8" s="1" t="s">
        <v>11</v>
      </c>
      <c r="H8" s="2"/>
      <c r="I8" s="13">
        <f ca="1">NOW()+3</f>
        <v>43425.941060763886</v>
      </c>
      <c r="J8" s="8" t="str">
        <f t="shared" ca="1" si="0"/>
        <v>Wed</v>
      </c>
      <c r="K8" s="2"/>
      <c r="L8" s="2"/>
      <c r="M8" s="2"/>
      <c r="N8" s="5"/>
    </row>
    <row r="9" spans="1:14" x14ac:dyDescent="0.2">
      <c r="A9" s="3" t="s">
        <v>25</v>
      </c>
      <c r="B9" s="2"/>
      <c r="C9" s="2"/>
      <c r="D9" s="2" t="s">
        <v>58</v>
      </c>
      <c r="E9" s="24"/>
      <c r="F9" s="24"/>
      <c r="G9" s="1" t="s">
        <v>12</v>
      </c>
      <c r="H9" s="2"/>
      <c r="I9" s="13">
        <f ca="1">NOW()+4</f>
        <v>43426.941060763886</v>
      </c>
      <c r="J9" s="8" t="str">
        <f t="shared" ca="1" si="0"/>
        <v>Thu</v>
      </c>
      <c r="K9" s="2"/>
      <c r="L9" s="2"/>
      <c r="M9" s="2"/>
      <c r="N9" s="5"/>
    </row>
    <row r="10" spans="1:14" x14ac:dyDescent="0.2">
      <c r="A10" s="3" t="s">
        <v>26</v>
      </c>
      <c r="B10" s="2"/>
      <c r="C10" s="2"/>
      <c r="D10" s="2" t="s">
        <v>59</v>
      </c>
      <c r="E10" s="24"/>
      <c r="F10" s="24"/>
      <c r="G10" s="1" t="s">
        <v>13</v>
      </c>
      <c r="H10" s="2"/>
      <c r="I10" s="13">
        <f ca="1">NOW()+5</f>
        <v>43427.941060763886</v>
      </c>
      <c r="J10" s="8" t="str">
        <f t="shared" ca="1" si="0"/>
        <v>Fri</v>
      </c>
      <c r="K10" s="2"/>
      <c r="L10" s="2"/>
      <c r="M10" s="2"/>
      <c r="N10" s="5"/>
    </row>
    <row r="11" spans="1:14" x14ac:dyDescent="0.2">
      <c r="A11" s="3" t="s">
        <v>27</v>
      </c>
      <c r="B11" s="2"/>
      <c r="C11" s="2"/>
      <c r="D11" s="2" t="s">
        <v>60</v>
      </c>
      <c r="E11" s="24"/>
      <c r="F11" s="24"/>
      <c r="G11" s="1" t="s">
        <v>14</v>
      </c>
      <c r="H11" s="2"/>
      <c r="I11" s="13">
        <f ca="1">NOW()+6</f>
        <v>43428.941060763886</v>
      </c>
      <c r="J11" s="8" t="str">
        <f t="shared" ca="1" si="0"/>
        <v>Sat</v>
      </c>
      <c r="K11" s="2"/>
      <c r="L11" s="2"/>
      <c r="M11" s="2"/>
      <c r="N11" s="5"/>
    </row>
    <row r="12" spans="1:14" x14ac:dyDescent="0.2">
      <c r="A12" s="3" t="s">
        <v>28</v>
      </c>
      <c r="B12" s="6"/>
      <c r="C12" s="6"/>
      <c r="D12" s="18" t="s">
        <v>31</v>
      </c>
      <c r="E12" s="19"/>
      <c r="F12" s="20"/>
      <c r="G12" s="1" t="s">
        <v>15</v>
      </c>
      <c r="H12" s="2"/>
      <c r="I12" s="13">
        <f ca="1">NOW()+7</f>
        <v>43429.941060763886</v>
      </c>
      <c r="J12" s="8" t="str">
        <f t="shared" ca="1" si="0"/>
        <v>Sun</v>
      </c>
      <c r="K12" s="2"/>
      <c r="L12" s="2"/>
      <c r="M12" s="2"/>
      <c r="N12" s="5"/>
    </row>
    <row r="13" spans="1:14" x14ac:dyDescent="0.2">
      <c r="A13" s="18" t="s">
        <v>31</v>
      </c>
      <c r="B13" s="19"/>
      <c r="C13" s="20"/>
      <c r="D13" s="2" t="s">
        <v>32</v>
      </c>
      <c r="E13" s="24" t="s">
        <v>43</v>
      </c>
      <c r="F13" s="24"/>
      <c r="G13" s="1" t="s">
        <v>16</v>
      </c>
      <c r="H13" s="2"/>
      <c r="I13" s="13">
        <f ca="1">NOW()+8</f>
        <v>43430.941060763886</v>
      </c>
      <c r="J13" s="8" t="str">
        <f t="shared" ca="1" si="0"/>
        <v>Mon</v>
      </c>
      <c r="K13" s="2"/>
      <c r="L13" s="2"/>
      <c r="M13" s="2"/>
      <c r="N13" s="5"/>
    </row>
    <row r="14" spans="1:14" x14ac:dyDescent="0.2">
      <c r="A14" s="3" t="s">
        <v>32</v>
      </c>
      <c r="B14" s="10" t="s">
        <v>43</v>
      </c>
      <c r="C14" s="10"/>
      <c r="D14" s="2" t="s">
        <v>33</v>
      </c>
      <c r="E14" s="24" t="s">
        <v>61</v>
      </c>
      <c r="F14" s="24"/>
      <c r="G14" s="1" t="s">
        <v>17</v>
      </c>
      <c r="H14" s="2"/>
      <c r="I14" s="13">
        <f ca="1">NOW()+9</f>
        <v>43431.941060763886</v>
      </c>
      <c r="J14" s="8" t="str">
        <f t="shared" ca="1" si="0"/>
        <v>Tue</v>
      </c>
      <c r="K14" s="2"/>
      <c r="L14" s="2"/>
      <c r="M14" s="2"/>
      <c r="N14" s="5"/>
    </row>
    <row r="15" spans="1:14" x14ac:dyDescent="0.2">
      <c r="A15" s="3" t="s">
        <v>33</v>
      </c>
      <c r="B15" s="10" t="s">
        <v>44</v>
      </c>
      <c r="C15" s="10"/>
      <c r="D15" s="2" t="s">
        <v>34</v>
      </c>
      <c r="E15" s="24" t="s">
        <v>45</v>
      </c>
      <c r="F15" s="24"/>
      <c r="G15" s="1" t="s">
        <v>18</v>
      </c>
      <c r="H15" s="2"/>
      <c r="I15" s="13">
        <f ca="1">NOW()+10</f>
        <v>43432.941060763886</v>
      </c>
      <c r="J15" s="8" t="str">
        <f t="shared" ca="1" si="0"/>
        <v>Wed</v>
      </c>
      <c r="K15" s="2"/>
      <c r="L15" s="2"/>
      <c r="M15" s="2"/>
      <c r="N15" s="5"/>
    </row>
    <row r="16" spans="1:14" ht="1" customHeight="1" x14ac:dyDescent="0.2">
      <c r="A16" s="7"/>
      <c r="B16" s="2"/>
      <c r="C16" s="2"/>
      <c r="D16" s="2"/>
      <c r="E16" s="10"/>
      <c r="F16" s="2"/>
      <c r="G16" s="2"/>
      <c r="H16" s="2"/>
      <c r="I16" s="6"/>
      <c r="J16" s="2"/>
      <c r="K16" s="2"/>
      <c r="L16" s="2"/>
      <c r="M16" s="2"/>
      <c r="N16" s="5"/>
    </row>
    <row r="17" spans="1:14" x14ac:dyDescent="0.2">
      <c r="A17" s="29" t="s">
        <v>51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1"/>
    </row>
    <row r="18" spans="1:14" x14ac:dyDescent="0.2">
      <c r="A18" s="32" t="s">
        <v>13</v>
      </c>
      <c r="B18" s="33"/>
      <c r="C18" s="33"/>
      <c r="D18" s="33"/>
      <c r="E18" s="33"/>
      <c r="F18" s="33"/>
      <c r="G18" s="34"/>
      <c r="H18" s="35" t="s">
        <v>14</v>
      </c>
      <c r="I18" s="36"/>
      <c r="J18" s="36"/>
      <c r="K18" s="36"/>
      <c r="L18" s="36"/>
      <c r="M18" s="36"/>
      <c r="N18" s="37"/>
    </row>
    <row r="19" spans="1:14" x14ac:dyDescent="0.2">
      <c r="A19" s="3" t="s">
        <v>35</v>
      </c>
      <c r="B19" s="1" t="s">
        <v>36</v>
      </c>
      <c r="C19" s="1" t="s">
        <v>37</v>
      </c>
      <c r="D19" s="1" t="s">
        <v>38</v>
      </c>
      <c r="E19" s="4" t="s">
        <v>39</v>
      </c>
      <c r="F19" s="1" t="s">
        <v>40</v>
      </c>
      <c r="G19" s="4" t="s">
        <v>53</v>
      </c>
      <c r="H19" s="4" t="s">
        <v>35</v>
      </c>
      <c r="I19" s="16" t="s">
        <v>54</v>
      </c>
      <c r="J19" s="16" t="s">
        <v>37</v>
      </c>
      <c r="K19" s="16" t="s">
        <v>55</v>
      </c>
      <c r="L19" s="16" t="s">
        <v>39</v>
      </c>
      <c r="M19" s="16" t="s">
        <v>40</v>
      </c>
      <c r="N19" s="17" t="s">
        <v>56</v>
      </c>
    </row>
    <row r="20" spans="1:14" x14ac:dyDescent="0.2">
      <c r="A20" s="3"/>
      <c r="B20" s="1"/>
      <c r="C20" s="1"/>
      <c r="D20" s="1"/>
      <c r="E20" s="8"/>
      <c r="F20" s="1"/>
      <c r="G20" s="8"/>
      <c r="H20" s="8"/>
      <c r="I20" s="8"/>
      <c r="J20" s="8"/>
      <c r="K20" s="8"/>
      <c r="L20" s="8"/>
      <c r="M20" s="8"/>
      <c r="N20" s="9"/>
    </row>
    <row r="21" spans="1:14" x14ac:dyDescent="0.2">
      <c r="A21" s="7"/>
      <c r="B21" s="2"/>
      <c r="C21" s="2"/>
      <c r="D21" s="2"/>
      <c r="E21" s="10"/>
      <c r="F21" s="2"/>
      <c r="G21" s="2"/>
      <c r="H21" s="2"/>
      <c r="I21" s="6"/>
      <c r="J21" s="2"/>
      <c r="K21" s="2"/>
      <c r="L21" s="2"/>
      <c r="M21" s="2"/>
      <c r="N21" s="5"/>
    </row>
    <row r="22" spans="1:14" x14ac:dyDescent="0.2">
      <c r="A22" s="7"/>
      <c r="B22" s="2"/>
      <c r="C22" s="2"/>
      <c r="D22" s="2"/>
      <c r="E22" s="10"/>
      <c r="F22" s="2"/>
      <c r="G22" s="2"/>
      <c r="H22" s="2"/>
      <c r="I22" s="6"/>
      <c r="J22" s="2"/>
      <c r="K22" s="2"/>
      <c r="L22" s="2"/>
      <c r="M22" s="2"/>
      <c r="N22" s="5"/>
    </row>
    <row r="23" spans="1:14" x14ac:dyDescent="0.2">
      <c r="A23" s="29" t="s">
        <v>52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1:14" x14ac:dyDescent="0.2">
      <c r="A24" s="32" t="s">
        <v>13</v>
      </c>
      <c r="B24" s="33"/>
      <c r="C24" s="33"/>
      <c r="D24" s="33"/>
      <c r="E24" s="33"/>
      <c r="F24" s="33"/>
      <c r="G24" s="34"/>
      <c r="H24" s="35" t="s">
        <v>14</v>
      </c>
      <c r="I24" s="36"/>
      <c r="J24" s="36"/>
      <c r="K24" s="36"/>
      <c r="L24" s="36"/>
      <c r="M24" s="36"/>
      <c r="N24" s="37"/>
    </row>
    <row r="25" spans="1:14" x14ac:dyDescent="0.2">
      <c r="A25" s="3" t="s">
        <v>35</v>
      </c>
      <c r="B25" s="1" t="s">
        <v>36</v>
      </c>
      <c r="C25" s="1" t="s">
        <v>37</v>
      </c>
      <c r="D25" s="1" t="s">
        <v>38</v>
      </c>
      <c r="E25" s="8" t="s">
        <v>39</v>
      </c>
      <c r="F25" s="1" t="s">
        <v>40</v>
      </c>
      <c r="G25" s="8" t="s">
        <v>53</v>
      </c>
      <c r="H25" s="8" t="s">
        <v>35</v>
      </c>
      <c r="I25" s="16" t="s">
        <v>54</v>
      </c>
      <c r="J25" s="16" t="s">
        <v>37</v>
      </c>
      <c r="K25" s="16" t="s">
        <v>55</v>
      </c>
      <c r="L25" s="16" t="s">
        <v>39</v>
      </c>
      <c r="M25" s="16" t="s">
        <v>40</v>
      </c>
      <c r="N25" s="17" t="s">
        <v>56</v>
      </c>
    </row>
    <row r="26" spans="1:14" x14ac:dyDescent="0.2">
      <c r="A26" s="3"/>
      <c r="B26" s="1"/>
      <c r="C26" s="1"/>
      <c r="D26" s="1"/>
      <c r="E26" s="8"/>
      <c r="F26" s="1"/>
      <c r="G26" s="8"/>
      <c r="H26" s="8"/>
      <c r="I26" s="8"/>
      <c r="J26" s="8"/>
      <c r="K26" s="8"/>
      <c r="L26" s="8"/>
      <c r="M26" s="8"/>
      <c r="N26" s="9"/>
    </row>
    <row r="27" spans="1:14" x14ac:dyDescent="0.2">
      <c r="A27" s="7"/>
      <c r="B27" s="2"/>
      <c r="C27" s="2"/>
      <c r="D27" s="2"/>
      <c r="E27" s="10"/>
      <c r="F27" s="2"/>
      <c r="G27" s="2"/>
      <c r="H27" s="2"/>
      <c r="I27" s="6"/>
      <c r="J27" s="2"/>
      <c r="K27" s="2"/>
      <c r="L27" s="2"/>
      <c r="M27" s="2"/>
      <c r="N27" s="5"/>
    </row>
    <row r="28" spans="1:14" x14ac:dyDescent="0.2">
      <c r="A28" s="7"/>
      <c r="B28" s="2"/>
      <c r="C28" s="2"/>
      <c r="D28" s="2"/>
      <c r="E28" s="10"/>
      <c r="F28" s="2"/>
      <c r="G28" s="2"/>
      <c r="H28" s="2"/>
      <c r="I28" s="6"/>
      <c r="J28" s="2"/>
      <c r="K28" s="2"/>
      <c r="L28" s="2"/>
      <c r="M28" s="2"/>
      <c r="N28" s="5"/>
    </row>
    <row r="29" spans="1:14" x14ac:dyDescent="0.2">
      <c r="A29" s="26" t="s">
        <v>41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</row>
    <row r="30" spans="1:14" x14ac:dyDescent="0.2">
      <c r="A30" s="3" t="s">
        <v>46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5"/>
    </row>
    <row r="31" spans="1:14" x14ac:dyDescent="0.2">
      <c r="A31" s="3" t="s">
        <v>47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5"/>
    </row>
    <row r="32" spans="1:14" x14ac:dyDescent="0.2">
      <c r="A32" s="3" t="s">
        <v>48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</row>
    <row r="33" spans="1:14" x14ac:dyDescent="0.2">
      <c r="A33" s="3" t="s">
        <v>49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5"/>
    </row>
    <row r="34" spans="1:14" ht="17" thickBot="1" x14ac:dyDescent="0.25">
      <c r="A34" s="21" t="s">
        <v>50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/>
    </row>
  </sheetData>
  <mergeCells count="29">
    <mergeCell ref="A8:C8"/>
    <mergeCell ref="A17:N17"/>
    <mergeCell ref="D7:F7"/>
    <mergeCell ref="E8:F8"/>
    <mergeCell ref="E9:F9"/>
    <mergeCell ref="E10:F10"/>
    <mergeCell ref="E11:F11"/>
    <mergeCell ref="E13:F13"/>
    <mergeCell ref="E14:F14"/>
    <mergeCell ref="E15:F15"/>
    <mergeCell ref="A1:N1"/>
    <mergeCell ref="A2:N2"/>
    <mergeCell ref="A3:C3"/>
    <mergeCell ref="D3:F3"/>
    <mergeCell ref="G3:H3"/>
    <mergeCell ref="I3:N3"/>
    <mergeCell ref="A13:C13"/>
    <mergeCell ref="D12:F12"/>
    <mergeCell ref="A34:N34"/>
    <mergeCell ref="B30:N30"/>
    <mergeCell ref="B31:N31"/>
    <mergeCell ref="B32:N32"/>
    <mergeCell ref="A29:N29"/>
    <mergeCell ref="A23:N23"/>
    <mergeCell ref="A24:G24"/>
    <mergeCell ref="H24:N24"/>
    <mergeCell ref="B33:N33"/>
    <mergeCell ref="A18:G18"/>
    <mergeCell ref="H18:N18"/>
  </mergeCells>
  <pageMargins left="0.25" right="0.25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2018-11-16T09:20:43Z</dcterms:created>
  <dcterms:modified xsi:type="dcterms:W3CDTF">2018-11-18T17:48:38Z</dcterms:modified>
</cp:coreProperties>
</file>